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25" yWindow="-45" windowWidth="14805" windowHeight="12870"/>
  </bookViews>
  <sheets>
    <sheet name="Foglio1" sheetId="1" r:id="rId1"/>
  </sheets>
  <definedNames>
    <definedName name="_xlnm.Print_Area" localSheetId="0">Foglio1!$A$1:$N$11</definedName>
  </definedNames>
  <calcPr calcId="145621"/>
</workbook>
</file>

<file path=xl/calcChain.xml><?xml version="1.0" encoding="utf-8"?>
<calcChain xmlns="http://schemas.openxmlformats.org/spreadsheetml/2006/main">
  <c r="M2" i="1" l="1"/>
  <c r="J2" i="1"/>
</calcChain>
</file>

<file path=xl/sharedStrings.xml><?xml version="1.0" encoding="utf-8"?>
<sst xmlns="http://schemas.openxmlformats.org/spreadsheetml/2006/main" count="99" uniqueCount="62">
  <si>
    <t>CODICE CIG</t>
  </si>
  <si>
    <t>OGGETTO DELLA GARA</t>
  </si>
  <si>
    <t>PROCEDURA DI SCELTA</t>
  </si>
  <si>
    <t>DATA INIZIO</t>
  </si>
  <si>
    <t>DATA FINE</t>
  </si>
  <si>
    <t>IMPORTO AGGIUDICAZIONE NETTO IVA</t>
  </si>
  <si>
    <t>STRUTTURA PROPONENTE</t>
  </si>
  <si>
    <t>SOMME LIQUIDATE NETTO IVA</t>
  </si>
  <si>
    <t xml:space="preserve">AGGIUDICATARIO: RAGIONE SOCIALE, C.F. </t>
  </si>
  <si>
    <t xml:space="preserve">OPERATORI ECONOMICI INVITATI A PRESENTARE OFFERTE: RAGIONE SOCIALE, C.F. </t>
  </si>
  <si>
    <t>DELIBERA A CONTRARRE</t>
  </si>
  <si>
    <t>RESPONSABILE DEL PROCEDIMENTO</t>
  </si>
  <si>
    <t>DOTT.SSA FRANCESCA COMELLO</t>
  </si>
  <si>
    <t>OPEN LEADER S.CONS. A R.L. C.F.  02055820308</t>
  </si>
  <si>
    <t>SOMME COMPRENSIVE DI IVA SE ALIQUOTE DIVERSE DAL 22%</t>
  </si>
  <si>
    <t>ZC80C94C70</t>
  </si>
  <si>
    <t xml:space="preserve">SERVIZIO DI TENUTA CONTABILITA' ECONOMICA E FINANZIARIA E DEI DOCUMENTI DI LAVORO E ADEMPIMENTI CONNESSI </t>
  </si>
  <si>
    <t>08 - AFFIDAMENTO IN ECONOMIA - COTTIMO FIDUCIARIO</t>
  </si>
  <si>
    <t>N. 154/6 DEL 07/11/2013</t>
  </si>
  <si>
    <t xml:space="preserve">1) STUDIO COMMERCIALISTA BUZZI RAG. EMANUELA C.F. BZZMNL54T71L483I 
</t>
  </si>
  <si>
    <t xml:space="preserve">STUDIO COMMERCIALISTA BUZZI RAG. EMANUELA C.F. BZZMNL54T71L483I 
</t>
  </si>
  <si>
    <t>Z652021EF4</t>
  </si>
  <si>
    <t>Fornitura di toner per stampante Canon e cartucce per stampante Epson</t>
  </si>
  <si>
    <t>N. 208/01 DEL 04/10/2017</t>
  </si>
  <si>
    <t>1) C2 SRL C.F./P.IVA 01121130197
2) INFOTEAM C.F./P.IVA 01538680685
3) INNOVATION TECHNOLOGY ASSISTANCE C.F./P.IVA 02905160780
4) SOLUZIONE UFFICIO SRL C.F./P.IVA 02778750246
5) SV 2000 DI SALVATORE VITELLO C.F. VTLSVT71L06G273M /P.IVA 04560540827</t>
  </si>
  <si>
    <t>2</t>
  </si>
  <si>
    <t>SOLUZIONE UFFICIO SRL C.F./P.IVA 02778750246</t>
  </si>
  <si>
    <t xml:space="preserve">€ 372,40 </t>
  </si>
  <si>
    <t>ZB32022545</t>
  </si>
  <si>
    <t>Fornitura di una centralina telefonica e 5 telefoni</t>
  </si>
  <si>
    <t>N. 208/02 DEL 04/10/2017</t>
  </si>
  <si>
    <t>1) ELETTRONICA APPLICATA DI RIZZOTTI R. &amp; C. SNC C.F./P.IVA 02459680308
2) EUROTEL C.F./P.IVA 02271500262
3) FTA SISTEMI SRL C.F./P.IVA 01803400306
4) TC IMPIANTI SRL C.F./P.IVA 00437170939 
5) TLC SERVICE DI ERMACORA GIULIANO &amp; C. SNC C.F./P.IVA 02211130303</t>
  </si>
  <si>
    <t>FTA SISTEMI SRL C.F./P.IVA 01803400306</t>
  </si>
  <si>
    <t>N. 154/6 DEL 07/11/2013
N. 202/08 DEL 02/03/2017</t>
  </si>
  <si>
    <t>04 - PROCEDURA NEGOZIATA SENZA PREVIA PUBBLICAZIONE DEL BANDO</t>
  </si>
  <si>
    <t>DEL N. 204/05 DEL 29/03/2017</t>
  </si>
  <si>
    <t>ZDC21615DB</t>
  </si>
  <si>
    <t>Servizio di copertura della polizza globale studio e ufficio</t>
  </si>
  <si>
    <t>07 - SISTEMA DINAMICO DI ACQUISIZIONE</t>
  </si>
  <si>
    <t>23 - AFFIDAMENTO IN ECONOMIA/AFFIDAMENTO DIRETTO</t>
  </si>
  <si>
    <t>N. 211/07 DEL 19/12/2017</t>
  </si>
  <si>
    <t>1) Reale Mutua
2) ITAS Mutua Assicurazioni C.F./P.IVA 00110750221
3) UnipolSai</t>
  </si>
  <si>
    <t>ITAS Mutua Assicurazioni C.F./P.IVA 00110750221</t>
  </si>
  <si>
    <t>ZE62098998</t>
  </si>
  <si>
    <t>Servizio di autonoleggio di un’autovettura per viaggio in Umbria nell’ambito del progetto di Cooperazione interterritoriale denominato “La raccolta del tartufo”</t>
  </si>
  <si>
    <t>N. 209/04 DEL 09/11/2017</t>
  </si>
  <si>
    <t>1) Acirent Srl C.F./P.IVA 01729520302
2) Autonoleggio Autok Autok Di Soravito Fabio
3) ACB AUTO CACCITTI E BATTAGLIA SRL C.F./P.IVA 02765120304</t>
  </si>
  <si>
    <t>3</t>
  </si>
  <si>
    <t>Acirent Srl C.F./P.IVA 01729520302</t>
  </si>
  <si>
    <t>Z0C20E543B</t>
  </si>
  <si>
    <t>Rinnovo dominio Openleader.it</t>
  </si>
  <si>
    <t>1</t>
  </si>
  <si>
    <t>1) ARUBA SPA C.F. 04552920482/P.IVA 01573850516</t>
  </si>
  <si>
    <t>ARUBA SPA C.F. 04552920482/P.IVA 01573850516</t>
  </si>
  <si>
    <t>Z7020E52C0</t>
  </si>
  <si>
    <t>Rinnovo servizio database MySQL</t>
  </si>
  <si>
    <t>Z2420A7C6D</t>
  </si>
  <si>
    <t>Rilascio garanzia fideiussoria anticipo sottomisura 19.4 PSR 2014-2020</t>
  </si>
  <si>
    <t>N. 209/05 DEL 09/11/2017</t>
  </si>
  <si>
    <t>CREDIT AGRICOLE FRIULADRIA C.F./P.IVA 01369030935</t>
  </si>
  <si>
    <t>1) CASSA DI RISPARMIO FVG C.F. 91025940312 P.IVA 01045800313
2) CREDITO COOPERATIVO FRIULI C.F./P.IVA 02216020301
3) CREDIT AGRICOLE FRIULADRIA C.F./P.IVA 01369030935</t>
  </si>
  <si>
    <t>N. OFFERENTI CHE HANNO PARTECIPATO AL PROCEDIMENTO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</si>
</sst>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3" formatCode="_-* #,##0.00_-;\-* #,##0.00_-;_-* &quot;-&quot;??_-;_-@_-"/>
    <numFmt numFmtId="164" formatCode="_-&quot;€ &quot;* #,##0.00_-;&quot;-€ &quot;* #,##0.00_-;_-&quot;€ &quot;* \-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</cellStyleXfs>
  <cellXfs count="18">
    <xf numFmtId="0" fontId="0" fillId="0" borderId="0" xfId="0"/>
    <xf numFmtId="49" fontId="3" fillId="0" borderId="1" xfId="1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7" fontId="0" fillId="0" borderId="1" xfId="0" applyNumberFormat="1" applyFont="1" applyFill="1" applyBorder="1" applyAlignment="1">
      <alignment wrapText="1"/>
    </xf>
    <xf numFmtId="7" fontId="0" fillId="0" borderId="1" xfId="0" applyNumberFormat="1" applyFont="1" applyFill="1" applyBorder="1" applyAlignment="1">
      <alignment horizontal="right" wrapText="1"/>
    </xf>
    <xf numFmtId="7" fontId="0" fillId="0" borderId="1" xfId="0" applyNumberFormat="1" applyFont="1" applyBorder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">
    <cellStyle name="Migliaia" xfId="1" builtinId="3"/>
    <cellStyle name="Normale" xfId="0" builtinId="0"/>
    <cellStyle name="Normale 2" xfId="2"/>
    <cellStyle name="Valuta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zoomScale="120" zoomScaleNormal="120" workbookViewId="0">
      <selection activeCell="A2" sqref="A2"/>
    </sheetView>
  </sheetViews>
  <sheetFormatPr defaultRowHeight="15" x14ac:dyDescent="0.25"/>
  <cols>
    <col min="1" max="1" width="17.5703125" style="4" bestFit="1" customWidth="1"/>
    <col min="2" max="2" width="27.5703125" style="4" bestFit="1" customWidth="1"/>
    <col min="3" max="3" width="17.5703125" style="17" customWidth="1"/>
    <col min="4" max="4" width="28.85546875" style="4" customWidth="1"/>
    <col min="5" max="5" width="21.140625" style="4" bestFit="1" customWidth="1"/>
    <col min="6" max="6" width="20.5703125" style="4" bestFit="1" customWidth="1"/>
    <col min="7" max="7" width="38" style="4" customWidth="1"/>
    <col min="8" max="8" width="30.28515625" style="4" customWidth="1"/>
    <col min="9" max="9" width="34.5703125" style="4" customWidth="1"/>
    <col min="10" max="10" width="17.28515625" style="4" customWidth="1"/>
    <col min="11" max="11" width="15" style="4" customWidth="1"/>
    <col min="12" max="12" width="14.28515625" style="4" customWidth="1"/>
    <col min="13" max="14" width="18" style="4" customWidth="1"/>
    <col min="15" max="15" width="9.140625" style="9"/>
    <col min="16" max="16384" width="9.140625" style="4"/>
  </cols>
  <sheetData>
    <row r="1" spans="1:15" s="17" customFormat="1" ht="60" x14ac:dyDescent="0.25">
      <c r="A1" s="15" t="s">
        <v>0</v>
      </c>
      <c r="B1" s="15" t="s">
        <v>6</v>
      </c>
      <c r="C1" s="16" t="s">
        <v>11</v>
      </c>
      <c r="D1" s="16" t="s">
        <v>1</v>
      </c>
      <c r="E1" s="16" t="s">
        <v>2</v>
      </c>
      <c r="F1" s="16" t="s">
        <v>10</v>
      </c>
      <c r="G1" s="15" t="s">
        <v>9</v>
      </c>
      <c r="H1" s="15" t="s">
        <v>61</v>
      </c>
      <c r="I1" s="15" t="s">
        <v>8</v>
      </c>
      <c r="J1" s="15" t="s">
        <v>5</v>
      </c>
      <c r="K1" s="15" t="s">
        <v>3</v>
      </c>
      <c r="L1" s="15" t="s">
        <v>4</v>
      </c>
      <c r="M1" s="15" t="s">
        <v>7</v>
      </c>
      <c r="N1" s="15" t="s">
        <v>14</v>
      </c>
    </row>
    <row r="2" spans="1:15" ht="75" x14ac:dyDescent="0.25">
      <c r="A2" s="13" t="s">
        <v>15</v>
      </c>
      <c r="B2" s="5" t="s">
        <v>13</v>
      </c>
      <c r="C2" s="13" t="s">
        <v>12</v>
      </c>
      <c r="D2" s="5" t="s">
        <v>16</v>
      </c>
      <c r="E2" s="5" t="s">
        <v>17</v>
      </c>
      <c r="F2" s="5" t="s">
        <v>18</v>
      </c>
      <c r="G2" s="5" t="s">
        <v>19</v>
      </c>
      <c r="H2" s="3">
        <v>1</v>
      </c>
      <c r="I2" s="5" t="s">
        <v>20</v>
      </c>
      <c r="J2" s="6">
        <f>17100+946.4</f>
        <v>18046.400000000001</v>
      </c>
      <c r="K2" s="2">
        <v>41830</v>
      </c>
      <c r="L2" s="2">
        <v>42735</v>
      </c>
      <c r="M2" s="6">
        <f>5671.5+85.46</f>
        <v>5756.96</v>
      </c>
      <c r="N2" s="6"/>
      <c r="O2" s="4"/>
    </row>
    <row r="3" spans="1:15" ht="75" x14ac:dyDescent="0.25">
      <c r="A3" s="13" t="s">
        <v>15</v>
      </c>
      <c r="B3" s="5" t="s">
        <v>13</v>
      </c>
      <c r="C3" s="13" t="s">
        <v>12</v>
      </c>
      <c r="D3" s="5" t="s">
        <v>16</v>
      </c>
      <c r="E3" s="5" t="s">
        <v>17</v>
      </c>
      <c r="F3" s="5" t="s">
        <v>33</v>
      </c>
      <c r="G3" s="5" t="s">
        <v>19</v>
      </c>
      <c r="H3" s="3">
        <v>1</v>
      </c>
      <c r="I3" s="5" t="s">
        <v>20</v>
      </c>
      <c r="J3" s="6">
        <v>801.84</v>
      </c>
      <c r="K3" s="2">
        <v>42736</v>
      </c>
      <c r="L3" s="2">
        <v>42916</v>
      </c>
      <c r="M3" s="6">
        <v>801.84</v>
      </c>
      <c r="N3" s="6"/>
      <c r="O3" s="4"/>
    </row>
    <row r="4" spans="1:15" ht="75" x14ac:dyDescent="0.25">
      <c r="A4" s="14">
        <v>7054540691</v>
      </c>
      <c r="B4" s="5" t="s">
        <v>13</v>
      </c>
      <c r="C4" s="13" t="s">
        <v>12</v>
      </c>
      <c r="D4" s="5" t="s">
        <v>16</v>
      </c>
      <c r="E4" s="5" t="s">
        <v>34</v>
      </c>
      <c r="F4" s="5" t="s">
        <v>35</v>
      </c>
      <c r="G4" s="5" t="s">
        <v>19</v>
      </c>
      <c r="H4" s="3">
        <v>1</v>
      </c>
      <c r="I4" s="5" t="s">
        <v>20</v>
      </c>
      <c r="J4" s="6">
        <v>39688.53</v>
      </c>
      <c r="K4" s="2">
        <v>42917</v>
      </c>
      <c r="L4" s="2">
        <v>45473</v>
      </c>
      <c r="M4" s="6">
        <v>0</v>
      </c>
      <c r="N4" s="6"/>
      <c r="O4" s="4"/>
    </row>
    <row r="5" spans="1:15" ht="120" x14ac:dyDescent="0.25">
      <c r="A5" s="10" t="s">
        <v>21</v>
      </c>
      <c r="B5" s="5" t="s">
        <v>13</v>
      </c>
      <c r="C5" s="13" t="s">
        <v>12</v>
      </c>
      <c r="D5" s="5" t="s">
        <v>22</v>
      </c>
      <c r="E5" s="5" t="s">
        <v>38</v>
      </c>
      <c r="F5" s="11" t="s">
        <v>23</v>
      </c>
      <c r="G5" s="12" t="s">
        <v>24</v>
      </c>
      <c r="H5" s="3" t="s">
        <v>25</v>
      </c>
      <c r="I5" s="1" t="s">
        <v>26</v>
      </c>
      <c r="J5" s="7" t="s">
        <v>27</v>
      </c>
      <c r="K5" s="2">
        <v>43048</v>
      </c>
      <c r="L5" s="2">
        <v>43062</v>
      </c>
      <c r="M5" s="7" t="s">
        <v>27</v>
      </c>
      <c r="N5" s="6"/>
      <c r="O5" s="4"/>
    </row>
    <row r="6" spans="1:15" ht="135" x14ac:dyDescent="0.25">
      <c r="A6" s="10" t="s">
        <v>28</v>
      </c>
      <c r="B6" s="5" t="s">
        <v>13</v>
      </c>
      <c r="C6" s="13" t="s">
        <v>12</v>
      </c>
      <c r="D6" s="5" t="s">
        <v>29</v>
      </c>
      <c r="E6" s="5" t="s">
        <v>38</v>
      </c>
      <c r="F6" s="11" t="s">
        <v>30</v>
      </c>
      <c r="G6" s="12" t="s">
        <v>31</v>
      </c>
      <c r="H6" s="3" t="s">
        <v>25</v>
      </c>
      <c r="I6" s="1" t="s">
        <v>32</v>
      </c>
      <c r="J6" s="7">
        <v>1850</v>
      </c>
      <c r="K6" s="2">
        <v>43048</v>
      </c>
      <c r="L6" s="2">
        <v>43088</v>
      </c>
      <c r="M6" s="7">
        <v>1850</v>
      </c>
      <c r="N6" s="6"/>
      <c r="O6" s="4"/>
    </row>
    <row r="7" spans="1:15" ht="60" x14ac:dyDescent="0.25">
      <c r="A7" s="13" t="s">
        <v>36</v>
      </c>
      <c r="B7" s="5" t="s">
        <v>13</v>
      </c>
      <c r="C7" s="13" t="s">
        <v>12</v>
      </c>
      <c r="D7" s="5" t="s">
        <v>37</v>
      </c>
      <c r="E7" s="5" t="s">
        <v>39</v>
      </c>
      <c r="F7" s="5" t="s">
        <v>40</v>
      </c>
      <c r="G7" s="1" t="s">
        <v>41</v>
      </c>
      <c r="H7" s="3" t="s">
        <v>25</v>
      </c>
      <c r="I7" s="1" t="s">
        <v>42</v>
      </c>
      <c r="J7" s="6">
        <v>418.5</v>
      </c>
      <c r="K7" s="2">
        <v>43070</v>
      </c>
      <c r="L7" s="2">
        <v>43434</v>
      </c>
      <c r="M7" s="6">
        <v>418.5</v>
      </c>
      <c r="N7" s="6"/>
      <c r="O7" s="4"/>
    </row>
    <row r="8" spans="1:15" ht="90" x14ac:dyDescent="0.25">
      <c r="A8" s="13" t="s">
        <v>43</v>
      </c>
      <c r="B8" s="5" t="s">
        <v>13</v>
      </c>
      <c r="C8" s="13" t="s">
        <v>12</v>
      </c>
      <c r="D8" s="5" t="s">
        <v>44</v>
      </c>
      <c r="E8" s="5" t="s">
        <v>34</v>
      </c>
      <c r="F8" s="5" t="s">
        <v>45</v>
      </c>
      <c r="G8" s="1" t="s">
        <v>46</v>
      </c>
      <c r="H8" s="3" t="s">
        <v>47</v>
      </c>
      <c r="I8" s="1" t="s">
        <v>48</v>
      </c>
      <c r="J8" s="6">
        <v>182</v>
      </c>
      <c r="K8" s="2">
        <v>43049</v>
      </c>
      <c r="L8" s="2">
        <v>43058</v>
      </c>
      <c r="M8" s="6">
        <v>182</v>
      </c>
      <c r="N8" s="6"/>
      <c r="O8" s="4"/>
    </row>
    <row r="9" spans="1:15" ht="45" x14ac:dyDescent="0.25">
      <c r="A9" s="13" t="s">
        <v>49</v>
      </c>
      <c r="B9" s="5" t="s">
        <v>13</v>
      </c>
      <c r="C9" s="13" t="s">
        <v>12</v>
      </c>
      <c r="D9" s="5" t="s">
        <v>50</v>
      </c>
      <c r="E9" s="5" t="s">
        <v>39</v>
      </c>
      <c r="F9" s="5"/>
      <c r="G9" s="1" t="s">
        <v>52</v>
      </c>
      <c r="H9" s="3" t="s">
        <v>51</v>
      </c>
      <c r="I9" s="1" t="s">
        <v>53</v>
      </c>
      <c r="J9" s="6">
        <v>131.94</v>
      </c>
      <c r="K9" s="2">
        <v>43068</v>
      </c>
      <c r="L9" s="2">
        <v>45258</v>
      </c>
      <c r="M9" s="6">
        <v>21.99</v>
      </c>
      <c r="N9" s="6"/>
      <c r="O9" s="4"/>
    </row>
    <row r="10" spans="1:15" ht="45" x14ac:dyDescent="0.25">
      <c r="A10" s="13" t="s">
        <v>54</v>
      </c>
      <c r="B10" s="5" t="s">
        <v>13</v>
      </c>
      <c r="C10" s="13" t="s">
        <v>12</v>
      </c>
      <c r="D10" s="5" t="s">
        <v>55</v>
      </c>
      <c r="E10" s="5" t="s">
        <v>39</v>
      </c>
      <c r="F10" s="5"/>
      <c r="G10" s="1" t="s">
        <v>52</v>
      </c>
      <c r="H10" s="3" t="s">
        <v>51</v>
      </c>
      <c r="I10" s="1" t="s">
        <v>53</v>
      </c>
      <c r="J10" s="6">
        <v>42</v>
      </c>
      <c r="K10" s="2">
        <v>43068</v>
      </c>
      <c r="L10" s="2">
        <v>45258</v>
      </c>
      <c r="M10" s="6">
        <v>7</v>
      </c>
      <c r="N10" s="6"/>
      <c r="O10" s="4"/>
    </row>
    <row r="11" spans="1:15" ht="90" x14ac:dyDescent="0.25">
      <c r="A11" s="13" t="s">
        <v>56</v>
      </c>
      <c r="B11" s="5" t="s">
        <v>13</v>
      </c>
      <c r="C11" s="13" t="s">
        <v>12</v>
      </c>
      <c r="D11" s="5" t="s">
        <v>57</v>
      </c>
      <c r="E11" s="5" t="s">
        <v>34</v>
      </c>
      <c r="F11" s="5" t="s">
        <v>58</v>
      </c>
      <c r="G11" s="5" t="s">
        <v>60</v>
      </c>
      <c r="H11" s="3">
        <v>3</v>
      </c>
      <c r="I11" s="5" t="s">
        <v>59</v>
      </c>
      <c r="J11" s="8">
        <v>15675.95</v>
      </c>
      <c r="K11" s="5"/>
      <c r="L11" s="5"/>
      <c r="M11" s="5"/>
      <c r="N11" s="5"/>
    </row>
  </sheetData>
  <pageMargins left="0.27559055118110237" right="0.19685039370078741" top="0.74803149606299213" bottom="0.27559055118110237" header="0.31496062992125984" footer="0.31496062992125984"/>
  <pageSetup paperSize="9" scale="44" fitToHeight="2" orientation="landscape" r:id="rId1"/>
  <headerFooter>
    <oddHeader xml:space="preserve">&amp;C&amp;"-,Grassetto"&amp;12Adempimenti previsti dall’art.1, comma 32, della legge 190/2012
 DATI RELATIVI AD APPALTI ASSEGNATI O IN CORSO DI ASSEGNAZIONE NEL PERIODO 1 GENNAIO 2015 – 31 DICEMBRE 2015&amp;"-,Normale"&amp;11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2018-02-01T08:14:44Z</dcterms:modified>
</cp:coreProperties>
</file>